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Sheet1!$B$1:$H$27</definedName>
  </definedNames>
  <calcPr calcId="145621"/>
</workbook>
</file>

<file path=xl/calcChain.xml><?xml version="1.0" encoding="utf-8"?>
<calcChain xmlns="http://schemas.openxmlformats.org/spreadsheetml/2006/main">
  <c r="H17" i="1" l="1"/>
  <c r="H6" i="1"/>
  <c r="H5" i="1"/>
  <c r="H16" i="1" l="1"/>
</calcChain>
</file>

<file path=xl/sharedStrings.xml><?xml version="1.0" encoding="utf-8"?>
<sst xmlns="http://schemas.openxmlformats.org/spreadsheetml/2006/main" count="52" uniqueCount="37">
  <si>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</si>
  <si>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</si>
  <si>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</si>
  <si>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</si>
  <si>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</si>
  <si>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</si>
  <si>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</si>
  <si>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тест</t>
  </si>
  <si>
    <t>брой</t>
  </si>
  <si>
    <t>Обща сума без ДДС:</t>
  </si>
  <si>
    <t>Възложител: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</si>
  <si>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</si>
  <si>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</si>
  <si>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</si>
  <si>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</si>
  <si>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</si>
  <si>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Биомедика България ЕООД</t>
  </si>
  <si>
    <t>213-96</t>
  </si>
  <si>
    <r>
      <rPr>
        <b/>
        <sz val="11"/>
        <rFont val="Times New Roman"/>
        <family val="1"/>
        <charset val="204"/>
      </rPr>
      <t>ELISA тестове за доказване на IgМ+ IgG антитела срещу Legionella pneumophila Sg 1-6 в човешки серум</t>
    </r>
    <r>
      <rPr>
        <sz val="11"/>
        <rFont val="Times New Roman"/>
        <family val="1"/>
        <charset val="204"/>
      </rPr>
      <t>; максимум 4 контроли на проба; без blank; чупещи се стрипове; отчитане при 450 нм и референтен филтър 620 нм; положителен антитяло индекс &gt; 11.</t>
    </r>
  </si>
  <si>
    <t>251-384</t>
  </si>
  <si>
    <t>Микроаглутинационен тeст за доказване на тотални анти-Brucella антитела – BRUCAPT-BRUCELLACAPT  +   Разредител за микроаглутинационен тeст – В002  serum diluent for BRUCELLACAPT</t>
  </si>
  <si>
    <t>Тестове за доказване на гъбички чрез имунодифузия</t>
  </si>
  <si>
    <t>253-1;</t>
  </si>
  <si>
    <t>Blastomyces антиген за имунодифузия. Пречистен екстракт от дрождевата растежна фаза на B. dermatitidis съдържащ "А" антигенът</t>
  </si>
  <si>
    <t>милилитър</t>
  </si>
  <si>
    <t>Blastomyces положителна контрола за имунодифузия. Съдържа антитела насочени срещу  B. dermatitidis "А" антиген.  Една черта се визуализира срещу Blastomyces антиген за имунодифузия.</t>
  </si>
  <si>
    <t>Histoplasma антиген за имунодифузия. Филтрат от култура на мицеларната фаза на H. capsulatum съдържащ "H" и "M" антигени</t>
  </si>
  <si>
    <t>Histoplasma положителна контрола за имунодифузия. Съдържа антитела насочени срещу  H. capsulatum "H" и "M" антигени.  Две черти се визуализират срещу Histoplasma антигена за имунодифузия. "H" чертата е най-близко разположена до ямката на положителната контрола и  "M" чертата е най-близко разположена до ямката на антигена.</t>
  </si>
  <si>
    <t>Coccidioides IDCF антиген за имунодифузия. Филтрат от култура на мицеларната фаза на C. immits съдържащ "IDCF" антиген. Този препарат може да съдържа и "IDTP" антигена.</t>
  </si>
  <si>
    <t>Coccidioides IDTP антиген за имунодифузия. Филтрат от култура на мицеларната фаза на C. immits съдържащ  "IDTP" антигена.</t>
  </si>
  <si>
    <t>Coccidioides IDCF положителна контрола за имунодифузия. Съдържа антитела насочени срещу Coccidioides IDCF антигена за имунодифузия. Чертата за IDCF се визуализира най-близко до ямката с антигена. Когато се визуализира, чертата за IDTP e най-близко разположената до ямката на положителната контрола.</t>
  </si>
  <si>
    <t>Coccidioides IDTP положителна контрола за имунодифузия. Съдържа антитела насочени срещу Coccidioides IDTP антигена за имунодифузия. Визуализира се една черта срещу Coccidioides IDTP антигена.</t>
  </si>
  <si>
    <t>Всичко по позиция 38</t>
  </si>
  <si>
    <t xml:space="preserve">227-1;      </t>
  </si>
  <si>
    <t>ДНК контрола за  Chlamydophila psittaci - лиофилизирана  за 20000 копия на µl</t>
  </si>
  <si>
    <r>
      <t>И</t>
    </r>
    <r>
      <rPr>
        <sz val="11"/>
        <rFont val="Calibri"/>
        <family val="2"/>
        <charset val="204"/>
        <scheme val="minor"/>
      </rPr>
      <t>зпълнител:</t>
    </r>
  </si>
  <si>
    <t>Приложение към договор № 404/04.12. 2017 г.с фирма  Биомедика България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</si>
</sst>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5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65" fontId="6" fillId="2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5" fontId="6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B1" zoomScaleNormal="100" workbookViewId="0">
      <selection activeCell="L5" sqref="L5"/>
    </sheetView>
  </sheetViews>
  <sheetFormatPr defaultRowHeight="15" x14ac:dyDescent="0.25"/>
  <cols>
    <col min="4" max="4" width="74.28515625" style="8" customWidth="1"/>
    <col min="8" max="8" width="11.7109375" customWidth="1"/>
  </cols>
  <sheetData>
    <row r="2" spans="1:8" ht="18.75" x14ac:dyDescent="0.3">
      <c r="B2" s="42" t="s">
        <v>36</v>
      </c>
      <c r="C2" s="42"/>
      <c r="D2" s="42"/>
      <c r="E2" s="42"/>
      <c r="F2" s="42"/>
      <c r="G2" s="42"/>
      <c r="H2" s="42"/>
    </row>
    <row r="4" spans="1:8" ht="45" x14ac:dyDescent="0.25">
      <c r="B4" s="1" t="s">
        <v>0</v>
      </c>
      <c r="C4" s="1" t="s">
        <v>1</v>
      </c>
      <c r="D4" s="2" t="s">
        <v>2</v>
      </c>
      <c r="E4" s="3" t="s">
        <v>3</v>
      </c>
      <c r="F4" s="4" t="s">
        <v>4</v>
      </c>
      <c r="G4" s="3" t="s">
        <v>5</v>
      </c>
      <c r="H4" s="4" t="s">
        <v>6</v>
      </c>
    </row>
    <row r="5" spans="1:8" ht="59.25" x14ac:dyDescent="0.25">
      <c r="A5" s="11" t="s">
        <v>17</v>
      </c>
      <c r="B5" s="12">
        <v>22</v>
      </c>
      <c r="C5" s="13"/>
      <c r="D5" s="1" t="s">
        <v>18</v>
      </c>
      <c r="E5" s="14" t="s">
        <v>7</v>
      </c>
      <c r="F5" s="15">
        <v>3.0104199999999999</v>
      </c>
      <c r="G5" s="16">
        <v>96</v>
      </c>
      <c r="H5" s="17">
        <f>F5*G5</f>
        <v>289.00031999999999</v>
      </c>
    </row>
    <row r="6" spans="1:8" ht="45" x14ac:dyDescent="0.25">
      <c r="A6" s="18" t="s">
        <v>19</v>
      </c>
      <c r="B6" s="19">
        <v>36</v>
      </c>
      <c r="C6" s="3"/>
      <c r="D6" s="1" t="s">
        <v>20</v>
      </c>
      <c r="E6" s="14" t="s">
        <v>7</v>
      </c>
      <c r="F6" s="20">
        <v>2.2395800000000001</v>
      </c>
      <c r="G6" s="21">
        <v>384</v>
      </c>
      <c r="H6" s="17">
        <f>F6*G6</f>
        <v>859.99872000000005</v>
      </c>
    </row>
    <row r="7" spans="1:8" x14ac:dyDescent="0.25">
      <c r="A7" s="18"/>
      <c r="B7" s="19">
        <v>38</v>
      </c>
      <c r="C7" s="3"/>
      <c r="D7" s="22" t="s">
        <v>21</v>
      </c>
      <c r="E7" s="14"/>
      <c r="F7" s="23"/>
      <c r="G7" s="24"/>
      <c r="H7" s="17"/>
    </row>
    <row r="8" spans="1:8" ht="30" x14ac:dyDescent="0.25">
      <c r="A8" s="3" t="s">
        <v>22</v>
      </c>
      <c r="B8" s="19"/>
      <c r="C8" s="3">
        <v>38.1</v>
      </c>
      <c r="D8" s="1" t="s">
        <v>23</v>
      </c>
      <c r="E8" s="25" t="s">
        <v>24</v>
      </c>
      <c r="F8" s="26">
        <v>189.26400000000001</v>
      </c>
      <c r="G8" s="27">
        <v>1</v>
      </c>
      <c r="H8" s="17">
        <v>189.26</v>
      </c>
    </row>
    <row r="9" spans="1:8" ht="45" x14ac:dyDescent="0.25">
      <c r="A9" s="3" t="s">
        <v>22</v>
      </c>
      <c r="B9" s="19"/>
      <c r="C9" s="3">
        <v>38.200000000000003</v>
      </c>
      <c r="D9" s="1" t="s">
        <v>25</v>
      </c>
      <c r="E9" s="25" t="s">
        <v>24</v>
      </c>
      <c r="F9" s="26">
        <v>189.26400000000001</v>
      </c>
      <c r="G9" s="28">
        <v>1</v>
      </c>
      <c r="H9" s="17">
        <v>189.26</v>
      </c>
    </row>
    <row r="10" spans="1:8" ht="30" x14ac:dyDescent="0.25">
      <c r="A10" s="3" t="s">
        <v>22</v>
      </c>
      <c r="B10" s="19"/>
      <c r="C10" s="3">
        <v>38.299999999999997</v>
      </c>
      <c r="D10" s="1" t="s">
        <v>26</v>
      </c>
      <c r="E10" s="25" t="s">
        <v>24</v>
      </c>
      <c r="F10" s="26">
        <v>189.26400000000001</v>
      </c>
      <c r="G10" s="19">
        <v>1</v>
      </c>
      <c r="H10" s="17">
        <v>189.26</v>
      </c>
    </row>
    <row r="11" spans="1:8" ht="75" x14ac:dyDescent="0.25">
      <c r="A11" s="3" t="s">
        <v>22</v>
      </c>
      <c r="B11" s="19"/>
      <c r="C11" s="3">
        <v>38.4</v>
      </c>
      <c r="D11" s="1" t="s">
        <v>27</v>
      </c>
      <c r="E11" s="25" t="s">
        <v>24</v>
      </c>
      <c r="F11" s="26">
        <v>189.26400000000001</v>
      </c>
      <c r="G11" s="19">
        <v>1</v>
      </c>
      <c r="H11" s="17">
        <v>189.26</v>
      </c>
    </row>
    <row r="12" spans="1:8" ht="45" x14ac:dyDescent="0.25">
      <c r="A12" s="3" t="s">
        <v>22</v>
      </c>
      <c r="B12" s="19"/>
      <c r="C12" s="3">
        <v>38.5</v>
      </c>
      <c r="D12" s="1" t="s">
        <v>28</v>
      </c>
      <c r="E12" s="25" t="s">
        <v>24</v>
      </c>
      <c r="F12" s="26">
        <v>189.26400000000001</v>
      </c>
      <c r="G12" s="19">
        <v>1</v>
      </c>
      <c r="H12" s="17">
        <v>189.26</v>
      </c>
    </row>
    <row r="13" spans="1:8" ht="30" x14ac:dyDescent="0.25">
      <c r="A13" s="3" t="s">
        <v>22</v>
      </c>
      <c r="B13" s="19"/>
      <c r="C13" s="3">
        <v>38.6</v>
      </c>
      <c r="D13" s="1" t="s">
        <v>29</v>
      </c>
      <c r="E13" s="25" t="s">
        <v>24</v>
      </c>
      <c r="F13" s="26">
        <v>189.26400000000001</v>
      </c>
      <c r="G13" s="19">
        <v>1</v>
      </c>
      <c r="H13" s="17">
        <v>189.26</v>
      </c>
    </row>
    <row r="14" spans="1:8" ht="75" x14ac:dyDescent="0.25">
      <c r="A14" s="3" t="s">
        <v>22</v>
      </c>
      <c r="B14" s="19"/>
      <c r="C14" s="3">
        <v>38.700000000000003</v>
      </c>
      <c r="D14" s="1" t="s">
        <v>30</v>
      </c>
      <c r="E14" s="25" t="s">
        <v>24</v>
      </c>
      <c r="F14" s="26">
        <v>189.26400000000001</v>
      </c>
      <c r="G14" s="19">
        <v>1</v>
      </c>
      <c r="H14" s="17">
        <v>189.26</v>
      </c>
    </row>
    <row r="15" spans="1:8" ht="45" x14ac:dyDescent="0.25">
      <c r="A15" s="3" t="s">
        <v>22</v>
      </c>
      <c r="B15" s="19"/>
      <c r="C15" s="3">
        <v>38.799999999999997</v>
      </c>
      <c r="D15" s="1" t="s">
        <v>31</v>
      </c>
      <c r="E15" s="25" t="s">
        <v>24</v>
      </c>
      <c r="F15" s="26">
        <v>189.26400000000001</v>
      </c>
      <c r="G15" s="19">
        <v>1</v>
      </c>
      <c r="H15" s="17">
        <v>189.26</v>
      </c>
    </row>
    <row r="16" spans="1:8" x14ac:dyDescent="0.25">
      <c r="A16" s="18"/>
      <c r="B16" s="19"/>
      <c r="C16" s="3"/>
      <c r="D16" s="29" t="s">
        <v>32</v>
      </c>
      <c r="E16" s="14"/>
      <c r="F16" s="30"/>
      <c r="G16" s="16"/>
      <c r="H16" s="17">
        <f>SUM(H8:H15)</f>
        <v>1514.08</v>
      </c>
    </row>
    <row r="17" spans="1:8" x14ac:dyDescent="0.25">
      <c r="A17" s="31" t="s">
        <v>33</v>
      </c>
      <c r="B17" s="19">
        <v>79</v>
      </c>
      <c r="C17" s="31"/>
      <c r="D17" s="32" t="s">
        <v>34</v>
      </c>
      <c r="E17" s="33" t="s">
        <v>8</v>
      </c>
      <c r="F17" s="34">
        <v>660</v>
      </c>
      <c r="G17" s="35">
        <v>1</v>
      </c>
      <c r="H17" s="17">
        <f>F17*G17</f>
        <v>660</v>
      </c>
    </row>
    <row r="18" spans="1:8" x14ac:dyDescent="0.25">
      <c r="D18" s="5" t="s">
        <v>9</v>
      </c>
      <c r="H18" s="10">
        <v>3323.08</v>
      </c>
    </row>
    <row r="19" spans="1:8" x14ac:dyDescent="0.25">
      <c r="D19" s="41"/>
      <c r="H19" s="10"/>
    </row>
    <row r="20" spans="1:8" x14ac:dyDescent="0.25">
      <c r="D20" s="41"/>
      <c r="H20" s="10"/>
    </row>
    <row r="21" spans="1:8" ht="13.5" customHeight="1" x14ac:dyDescent="0.25"/>
    <row r="22" spans="1:8" ht="13.5" customHeight="1" x14ac:dyDescent="0.25"/>
    <row r="24" spans="1:8" x14ac:dyDescent="0.25">
      <c r="C24" s="37" t="s">
        <v>10</v>
      </c>
      <c r="D24" s="37"/>
      <c r="E24" s="40" t="s">
        <v>35</v>
      </c>
      <c r="F24" s="36"/>
    </row>
    <row r="25" spans="1:8" x14ac:dyDescent="0.25">
      <c r="C25" s="38" t="s">
        <v>11</v>
      </c>
      <c r="D25" s="38"/>
      <c r="E25" s="39" t="s">
        <v>16</v>
      </c>
      <c r="F25" s="36"/>
    </row>
    <row r="26" spans="1:8" x14ac:dyDescent="0.25">
      <c r="C26" s="38" t="s">
        <v>13</v>
      </c>
      <c r="D26" s="38"/>
      <c r="E26" s="7" t="s">
        <v>12</v>
      </c>
      <c r="F26" s="9"/>
    </row>
    <row r="27" spans="1:8" x14ac:dyDescent="0.25">
      <c r="C27" s="38" t="s">
        <v>15</v>
      </c>
      <c r="D27" s="36"/>
      <c r="E27" s="39" t="s">
        <v>14</v>
      </c>
      <c r="F27" s="36"/>
    </row>
    <row r="28" spans="1:8" x14ac:dyDescent="0.25">
      <c r="E28" s="38"/>
      <c r="F28" s="6"/>
    </row>
    <row r="29" spans="1:8" x14ac:dyDescent="0.25">
      <c r="E29" s="38"/>
      <c r="F29" s="6"/>
    </row>
    <row r="30" spans="1:8" x14ac:dyDescent="0.25">
      <c r="E30" s="38"/>
      <c r="F30" s="6"/>
    </row>
    <row r="31" spans="1:8" x14ac:dyDescent="0.25">
      <c r="E31" s="36"/>
      <c r="F31" s="36"/>
    </row>
  </sheetData>
  <mergeCells count="1">
    <mergeCell ref="B2:H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2017-12-04T11:18:18Z</dcterms:modified>
</cp:coreProperties>
</file>